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196" l="1"/>
  <c r="I196"/>
  <c r="H196"/>
  <c r="G196"/>
  <c r="J196"/>
</calcChain>
</file>

<file path=xl/sharedStrings.xml><?xml version="1.0" encoding="utf-8"?>
<sst xmlns="http://schemas.openxmlformats.org/spreadsheetml/2006/main" count="235" uniqueCount="80">
  <si>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</si>
  <si>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</si>
  <si>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</si>
  <si>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</si>
  <si>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</si>
  <si>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</si>
  <si>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</si>
  <si>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</si>
  <si>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</si>
  <si>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</si>
  <si>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</si>
  <si>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</si>
  <si>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</si>
  <si>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</si>
  <si>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</si>
  <si>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</si>
  <si>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</si>
  <si>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</si>
  <si>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</si>
  <si>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</si>
  <si>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</si>
  <si>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</si>
  <si>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</si>
  <si>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</si>
  <si>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</si>
  <si>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</si>
  <si>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</si>
  <si>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</si>
  <si>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</si>
  <si>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</si>
  <si>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</si>
  <si>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</si>
  <si>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</si>
  <si>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</si>
  <si>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</si>
  <si>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</si>
  <si>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</si>
  <si>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</si>
  <si>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</si>
  <si>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Пюре картофельное с котлетой запеченной в томатном соусе</t>
  </si>
  <si>
    <t>99/131</t>
  </si>
  <si>
    <t>Чай с лимоном</t>
  </si>
  <si>
    <t>Хлеб с  сыром</t>
  </si>
  <si>
    <t>Фрукты в ассортименте</t>
  </si>
  <si>
    <t>Салат из свеж. огурц. и помидоров с раст. маслом</t>
  </si>
  <si>
    <t>МКОУ "Нартинская СОШ"</t>
  </si>
  <si>
    <t>Каша гречневая с отварными сосисками в томатном соусе</t>
  </si>
  <si>
    <t>Какао с молоком</t>
  </si>
  <si>
    <t>Хлеб пшеничный со сливочным маслом</t>
  </si>
  <si>
    <t xml:space="preserve">Салат морковный </t>
  </si>
  <si>
    <t xml:space="preserve">Печенье  </t>
  </si>
  <si>
    <t>Суп харчо с говядиной</t>
  </si>
  <si>
    <t>Компот</t>
  </si>
  <si>
    <t>Хлеб пшеничный с маслом и сыром</t>
  </si>
  <si>
    <t>Шоколад</t>
  </si>
  <si>
    <t>Вареники</t>
  </si>
  <si>
    <t>Салат "Винегрет"</t>
  </si>
  <si>
    <t>Кисель</t>
  </si>
  <si>
    <t xml:space="preserve">Хлеб пшеничный с маслом </t>
  </si>
  <si>
    <t xml:space="preserve">печенье </t>
  </si>
  <si>
    <t>Овощное рагу с мясом</t>
  </si>
  <si>
    <t>Салат фруктовый</t>
  </si>
  <si>
    <t>Чай с молоком</t>
  </si>
  <si>
    <t>Хлеб пшеничный</t>
  </si>
  <si>
    <t>Конфеты (карамельные)</t>
  </si>
  <si>
    <t>Каша гречневая рассыпчатая Тефтели</t>
  </si>
  <si>
    <t>Салат свекольный с изюмом и яблоком</t>
  </si>
  <si>
    <t>Хлеб пшеничный с сыром</t>
  </si>
  <si>
    <t>Рыба тушенная в томате с овощами Пюре картофельное</t>
  </si>
  <si>
    <t>Салат "Витаминный"</t>
  </si>
  <si>
    <t>Компот из сухофруктов</t>
  </si>
  <si>
    <t>Борщ с мясом</t>
  </si>
  <si>
    <t>Салат морковный</t>
  </si>
  <si>
    <t>Конфеты карамельные</t>
  </si>
  <si>
    <t>Макароны отварные с томатным соусом Тефтели</t>
  </si>
  <si>
    <t>Салат из свежей капусты и огурцов</t>
  </si>
  <si>
    <t xml:space="preserve">хлеб пшеничный со сливочным маслом </t>
  </si>
  <si>
    <t>Плов из курицы</t>
  </si>
  <si>
    <t>Чай черный с сахаром</t>
  </si>
  <si>
    <t>конфеты карамельные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</si>
</sst>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" xfId="0" applyFill="1" applyBorder="1" applyAlignment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E131" sqref="E13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 t="s">
        <v>45</v>
      </c>
      <c r="D1" s="67"/>
      <c r="E1" s="68"/>
      <c r="F1" s="12" t="s">
        <v>16</v>
      </c>
      <c r="G1" s="2" t="s">
        <v>17</v>
      </c>
      <c r="H1" s="50"/>
      <c r="I1" s="50"/>
      <c r="J1" s="50"/>
      <c r="K1" s="50"/>
    </row>
    <row r="2" spans="1:12" ht="18">
      <c r="A2" s="35" t="s">
        <v>6</v>
      </c>
      <c r="C2" s="2"/>
      <c r="G2" s="2" t="s">
        <v>18</v>
      </c>
      <c r="H2" s="50"/>
      <c r="I2" s="50"/>
      <c r="J2" s="50"/>
      <c r="K2" s="5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4" t="s">
        <v>39</v>
      </c>
      <c r="F6" s="39">
        <v>300</v>
      </c>
      <c r="G6" s="55">
        <v>21.04</v>
      </c>
      <c r="H6" s="55">
        <v>23.84</v>
      </c>
      <c r="I6" s="56">
        <v>31</v>
      </c>
      <c r="J6" s="55">
        <v>392.72</v>
      </c>
      <c r="K6" s="40" t="s">
        <v>40</v>
      </c>
      <c r="L6" s="39"/>
    </row>
    <row r="7" spans="1:12" ht="15">
      <c r="A7" s="23"/>
      <c r="B7" s="15"/>
      <c r="C7" s="11"/>
      <c r="D7" s="6"/>
      <c r="E7" s="41"/>
      <c r="F7" s="42"/>
      <c r="G7" s="57"/>
      <c r="H7" s="55"/>
      <c r="I7" s="55"/>
      <c r="J7" s="57"/>
      <c r="K7" s="43"/>
      <c r="L7" s="42"/>
    </row>
    <row r="8" spans="1:12" ht="15">
      <c r="A8" s="23"/>
      <c r="B8" s="15"/>
      <c r="C8" s="11"/>
      <c r="D8" s="7" t="s">
        <v>22</v>
      </c>
      <c r="E8" s="58" t="s">
        <v>41</v>
      </c>
      <c r="F8" s="55">
        <v>250</v>
      </c>
      <c r="G8" s="55">
        <v>0.2</v>
      </c>
      <c r="H8" s="55">
        <v>0.04</v>
      </c>
      <c r="I8" s="56">
        <v>10.199999999999999</v>
      </c>
      <c r="J8" s="55">
        <v>41</v>
      </c>
      <c r="K8" s="59">
        <v>270</v>
      </c>
      <c r="L8" s="42"/>
    </row>
    <row r="9" spans="1:12" ht="15">
      <c r="A9" s="23"/>
      <c r="B9" s="15"/>
      <c r="C9" s="11"/>
      <c r="D9" s="7" t="s">
        <v>23</v>
      </c>
      <c r="E9" s="58" t="s">
        <v>42</v>
      </c>
      <c r="F9" s="55">
        <v>100</v>
      </c>
      <c r="G9" s="55">
        <v>5.8</v>
      </c>
      <c r="H9" s="55">
        <v>8.3000000000000007</v>
      </c>
      <c r="I9" s="56">
        <v>14.83</v>
      </c>
      <c r="J9" s="55">
        <v>8.3000000000000007</v>
      </c>
      <c r="K9" s="56">
        <v>157</v>
      </c>
      <c r="L9" s="42"/>
    </row>
    <row r="10" spans="1:12" ht="15">
      <c r="A10" s="23"/>
      <c r="B10" s="15"/>
      <c r="C10" s="11"/>
      <c r="D10" s="7" t="s">
        <v>24</v>
      </c>
      <c r="E10" s="60" t="s">
        <v>43</v>
      </c>
      <c r="F10" s="61">
        <v>100</v>
      </c>
      <c r="G10" s="55">
        <v>0.4</v>
      </c>
      <c r="H10" s="55">
        <v>0.4</v>
      </c>
      <c r="I10" s="55">
        <v>10.199999999999999</v>
      </c>
      <c r="J10" s="55">
        <v>0.4</v>
      </c>
      <c r="K10" s="55">
        <v>44</v>
      </c>
      <c r="L10" s="42"/>
    </row>
    <row r="11" spans="1:12" ht="15">
      <c r="A11" s="23"/>
      <c r="B11" s="15"/>
      <c r="C11" s="11"/>
      <c r="D11" s="6"/>
      <c r="E11" s="58" t="s">
        <v>44</v>
      </c>
      <c r="F11" s="55">
        <v>100</v>
      </c>
      <c r="G11" s="63">
        <v>1.03</v>
      </c>
      <c r="H11" s="63">
        <v>7.15</v>
      </c>
      <c r="I11" s="64">
        <v>3.32</v>
      </c>
      <c r="J11" s="63">
        <v>82.98</v>
      </c>
      <c r="K11" s="65">
        <v>987</v>
      </c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850</v>
      </c>
      <c r="G13" s="19">
        <f t="shared" ref="G13:J13" si="0">SUM(G6:G12)</f>
        <v>28.47</v>
      </c>
      <c r="H13" s="19">
        <f t="shared" si="0"/>
        <v>39.729999999999997</v>
      </c>
      <c r="I13" s="19">
        <f t="shared" si="0"/>
        <v>69.55</v>
      </c>
      <c r="J13" s="19">
        <f t="shared" si="0"/>
        <v>525.4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850</v>
      </c>
      <c r="G24" s="32">
        <f t="shared" ref="G24:J24" si="4">G13+G23</f>
        <v>28.47</v>
      </c>
      <c r="H24" s="32">
        <f t="shared" si="4"/>
        <v>39.729999999999997</v>
      </c>
      <c r="I24" s="32">
        <f t="shared" si="4"/>
        <v>69.55</v>
      </c>
      <c r="J24" s="32">
        <f t="shared" si="4"/>
        <v>525.4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4" t="s">
        <v>46</v>
      </c>
      <c r="F25" s="55">
        <v>350</v>
      </c>
      <c r="G25" s="55">
        <v>22.2</v>
      </c>
      <c r="H25" s="55">
        <v>29.96</v>
      </c>
      <c r="I25" s="56">
        <v>50.32</v>
      </c>
      <c r="J25" s="55">
        <v>566.66</v>
      </c>
      <c r="K25" s="56"/>
      <c r="L25" s="39"/>
    </row>
    <row r="26" spans="1:12" ht="15">
      <c r="A26" s="14"/>
      <c r="B26" s="15"/>
      <c r="C26" s="11"/>
      <c r="D26" s="6"/>
      <c r="E26" s="41"/>
      <c r="F26" s="55"/>
      <c r="G26" s="57"/>
      <c r="H26" s="55"/>
      <c r="I26" s="55"/>
      <c r="J26" s="57"/>
      <c r="K26" s="55"/>
      <c r="L26" s="42"/>
    </row>
    <row r="27" spans="1:12" ht="15">
      <c r="A27" s="14"/>
      <c r="B27" s="15"/>
      <c r="C27" s="11"/>
      <c r="D27" s="7" t="s">
        <v>22</v>
      </c>
      <c r="E27" s="58" t="s">
        <v>47</v>
      </c>
      <c r="F27" s="55">
        <v>250</v>
      </c>
      <c r="G27" s="55">
        <v>93</v>
      </c>
      <c r="H27" s="55">
        <v>3.6</v>
      </c>
      <c r="I27" s="55">
        <v>2.7</v>
      </c>
      <c r="J27" s="56">
        <v>14</v>
      </c>
      <c r="K27" s="56">
        <v>274</v>
      </c>
      <c r="L27" s="42"/>
    </row>
    <row r="28" spans="1:12" ht="15">
      <c r="A28" s="14"/>
      <c r="B28" s="15"/>
      <c r="C28" s="11"/>
      <c r="D28" s="7" t="s">
        <v>23</v>
      </c>
      <c r="E28" s="58" t="s">
        <v>48</v>
      </c>
      <c r="F28" s="55">
        <v>100</v>
      </c>
      <c r="G28" s="55">
        <v>4.75</v>
      </c>
      <c r="H28" s="55">
        <v>36.450000000000003</v>
      </c>
      <c r="I28" s="56">
        <v>1.1000000000000001</v>
      </c>
      <c r="J28" s="55">
        <v>424</v>
      </c>
      <c r="K28" s="56">
        <v>878</v>
      </c>
      <c r="L28" s="42"/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62" t="s">
        <v>49</v>
      </c>
      <c r="F30" s="63">
        <v>100</v>
      </c>
      <c r="G30" s="63">
        <v>15.2</v>
      </c>
      <c r="H30" s="63">
        <v>1</v>
      </c>
      <c r="I30" s="63">
        <v>4.5</v>
      </c>
      <c r="J30" s="64">
        <v>14.5</v>
      </c>
      <c r="K30" s="64">
        <v>14.5</v>
      </c>
      <c r="L30" s="42"/>
    </row>
    <row r="31" spans="1:12" ht="15.75" thickBot="1">
      <c r="A31" s="14"/>
      <c r="B31" s="15"/>
      <c r="C31" s="11"/>
      <c r="D31" s="6"/>
      <c r="E31" s="69" t="s">
        <v>50</v>
      </c>
      <c r="F31" s="70">
        <v>50</v>
      </c>
      <c r="G31" s="70">
        <v>1.68</v>
      </c>
      <c r="H31" s="70">
        <v>1.98</v>
      </c>
      <c r="I31" s="71">
        <v>46.38</v>
      </c>
      <c r="J31" s="70">
        <v>213</v>
      </c>
      <c r="K31" s="71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850</v>
      </c>
      <c r="G32" s="19">
        <f t="shared" ref="G32" si="6">SUM(G25:G31)</f>
        <v>136.83000000000001</v>
      </c>
      <c r="H32" s="19">
        <f t="shared" ref="H32" si="7">SUM(H25:H31)</f>
        <v>72.990000000000009</v>
      </c>
      <c r="I32" s="19">
        <f t="shared" ref="I32" si="8">SUM(I25:I31)</f>
        <v>105</v>
      </c>
      <c r="J32" s="19">
        <f t="shared" ref="J32:L32" si="9">SUM(J25:J31)</f>
        <v>1232.1599999999999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850</v>
      </c>
      <c r="G43" s="32">
        <f t="shared" ref="G43" si="14">G32+G42</f>
        <v>136.83000000000001</v>
      </c>
      <c r="H43" s="32">
        <f t="shared" ref="H43" si="15">H32+H42</f>
        <v>72.990000000000009</v>
      </c>
      <c r="I43" s="32">
        <f t="shared" ref="I43" si="16">I32+I42</f>
        <v>105</v>
      </c>
      <c r="J43" s="32">
        <f t="shared" ref="J43:L43" si="17">J32+J42</f>
        <v>1232.1599999999999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8" t="s">
        <v>51</v>
      </c>
      <c r="F44" s="55">
        <v>250</v>
      </c>
      <c r="G44" s="55">
        <v>7.75</v>
      </c>
      <c r="H44" s="55">
        <v>11.25</v>
      </c>
      <c r="I44" s="56">
        <v>13.75</v>
      </c>
      <c r="J44" s="55">
        <v>188</v>
      </c>
      <c r="K44" s="59">
        <v>245</v>
      </c>
      <c r="L44" s="39"/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58" t="s">
        <v>52</v>
      </c>
      <c r="F46" s="55">
        <v>250</v>
      </c>
      <c r="G46" s="55">
        <v>0.2</v>
      </c>
      <c r="H46" s="55">
        <v>0.2</v>
      </c>
      <c r="I46" s="56">
        <v>21.7</v>
      </c>
      <c r="J46" s="55">
        <v>89</v>
      </c>
      <c r="K46" s="59">
        <v>631</v>
      </c>
      <c r="L46" s="42"/>
    </row>
    <row r="47" spans="1:12" ht="15">
      <c r="A47" s="23"/>
      <c r="B47" s="15"/>
      <c r="C47" s="11"/>
      <c r="D47" s="7" t="s">
        <v>23</v>
      </c>
      <c r="E47" s="58" t="s">
        <v>53</v>
      </c>
      <c r="F47" s="55">
        <v>100</v>
      </c>
      <c r="G47" s="55">
        <v>9.9</v>
      </c>
      <c r="H47" s="55">
        <v>16.510000000000002</v>
      </c>
      <c r="I47" s="56">
        <v>33.96</v>
      </c>
      <c r="J47" s="55">
        <v>16.510000000000002</v>
      </c>
      <c r="K47" s="56">
        <v>328</v>
      </c>
      <c r="L47" s="4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60" t="s">
        <v>54</v>
      </c>
      <c r="F49" s="61">
        <v>50</v>
      </c>
      <c r="G49" s="61">
        <v>3.4</v>
      </c>
      <c r="H49" s="61">
        <v>18.850000000000001</v>
      </c>
      <c r="I49" s="72">
        <v>4.0999999999999996</v>
      </c>
      <c r="J49" s="61">
        <v>249</v>
      </c>
      <c r="K49" s="72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21.25</v>
      </c>
      <c r="H51" s="19">
        <f t="shared" ref="H51" si="19">SUM(H44:H50)</f>
        <v>46.81</v>
      </c>
      <c r="I51" s="19">
        <f t="shared" ref="I51" si="20">SUM(I44:I50)</f>
        <v>73.509999999999991</v>
      </c>
      <c r="J51" s="19">
        <f t="shared" ref="J51:L51" si="21">SUM(J44:J50)</f>
        <v>542.51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650</v>
      </c>
      <c r="G62" s="32">
        <f t="shared" ref="G62" si="26">G51+G61</f>
        <v>21.25</v>
      </c>
      <c r="H62" s="32">
        <f t="shared" ref="H62" si="27">H51+H61</f>
        <v>46.81</v>
      </c>
      <c r="I62" s="32">
        <f t="shared" ref="I62" si="28">I51+I61</f>
        <v>73.509999999999991</v>
      </c>
      <c r="J62" s="32">
        <f t="shared" ref="J62:L62" si="29">J51+J61</f>
        <v>542.51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8" t="s">
        <v>55</v>
      </c>
      <c r="F63" s="55">
        <v>220</v>
      </c>
      <c r="G63" s="55">
        <v>10.71</v>
      </c>
      <c r="H63" s="55">
        <v>2.75</v>
      </c>
      <c r="I63" s="56">
        <v>19.7</v>
      </c>
      <c r="J63" s="55">
        <v>146</v>
      </c>
      <c r="K63" s="59">
        <v>443</v>
      </c>
      <c r="L63" s="39"/>
    </row>
    <row r="64" spans="1:12" ht="15">
      <c r="A64" s="23"/>
      <c r="B64" s="15"/>
      <c r="C64" s="11"/>
      <c r="D64" s="6"/>
      <c r="E64" s="62" t="s">
        <v>56</v>
      </c>
      <c r="F64" s="63">
        <v>100</v>
      </c>
      <c r="G64" s="63">
        <v>1.5</v>
      </c>
      <c r="H64" s="63">
        <v>10.1</v>
      </c>
      <c r="I64" s="64">
        <v>6.3</v>
      </c>
      <c r="J64" s="63">
        <v>10.1</v>
      </c>
      <c r="K64" s="65">
        <v>16</v>
      </c>
      <c r="L64" s="42"/>
    </row>
    <row r="65" spans="1:12" ht="15">
      <c r="A65" s="23"/>
      <c r="B65" s="15"/>
      <c r="C65" s="11"/>
      <c r="D65" s="7" t="s">
        <v>22</v>
      </c>
      <c r="E65" s="58" t="s">
        <v>57</v>
      </c>
      <c r="F65" s="55">
        <v>250</v>
      </c>
      <c r="G65" s="55">
        <v>0.2</v>
      </c>
      <c r="H65" s="55">
        <v>0.04</v>
      </c>
      <c r="I65" s="56">
        <v>52</v>
      </c>
      <c r="J65" s="55">
        <v>120</v>
      </c>
      <c r="K65" s="59">
        <v>359</v>
      </c>
      <c r="L65" s="42"/>
    </row>
    <row r="66" spans="1:12" ht="15">
      <c r="A66" s="23"/>
      <c r="B66" s="15"/>
      <c r="C66" s="11"/>
      <c r="D66" s="7" t="s">
        <v>23</v>
      </c>
      <c r="E66" s="58" t="s">
        <v>58</v>
      </c>
      <c r="F66" s="55">
        <v>100</v>
      </c>
      <c r="G66" s="55">
        <v>6</v>
      </c>
      <c r="H66" s="55">
        <v>38.5</v>
      </c>
      <c r="I66" s="56">
        <v>25.1</v>
      </c>
      <c r="J66" s="55">
        <v>454</v>
      </c>
      <c r="K66" s="59">
        <v>878</v>
      </c>
      <c r="L66" s="4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60" t="s">
        <v>59</v>
      </c>
      <c r="F68" s="61">
        <v>50</v>
      </c>
      <c r="G68" s="61">
        <v>2.71</v>
      </c>
      <c r="H68" s="61">
        <v>10.7</v>
      </c>
      <c r="I68" s="72">
        <v>34.479999999999997</v>
      </c>
      <c r="J68" s="61">
        <v>243</v>
      </c>
      <c r="K68" s="72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720</v>
      </c>
      <c r="G70" s="19">
        <f t="shared" ref="G70" si="30">SUM(G63:G69)</f>
        <v>21.12</v>
      </c>
      <c r="H70" s="19">
        <f t="shared" ref="H70" si="31">SUM(H63:H69)</f>
        <v>62.09</v>
      </c>
      <c r="I70" s="19">
        <f t="shared" ref="I70" si="32">SUM(I63:I69)</f>
        <v>137.57999999999998</v>
      </c>
      <c r="J70" s="19">
        <f t="shared" ref="J70:L70" si="33">SUM(J63:J69)</f>
        <v>973.1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720</v>
      </c>
      <c r="G81" s="32">
        <f t="shared" ref="G81" si="38">G70+G80</f>
        <v>21.12</v>
      </c>
      <c r="H81" s="32">
        <f t="shared" ref="H81" si="39">H70+H80</f>
        <v>62.09</v>
      </c>
      <c r="I81" s="32">
        <f t="shared" ref="I81" si="40">I70+I80</f>
        <v>137.57999999999998</v>
      </c>
      <c r="J81" s="32">
        <f t="shared" ref="J81:L81" si="41">J70+J80</f>
        <v>973.1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9" t="s">
        <v>60</v>
      </c>
      <c r="F82" s="55">
        <v>250</v>
      </c>
      <c r="G82" s="55">
        <v>7.25</v>
      </c>
      <c r="H82" s="55">
        <v>8.25</v>
      </c>
      <c r="I82" s="56">
        <v>10.5</v>
      </c>
      <c r="J82" s="55">
        <v>142</v>
      </c>
      <c r="K82" s="59">
        <v>89</v>
      </c>
      <c r="L82" s="39"/>
    </row>
    <row r="83" spans="1:12" ht="15">
      <c r="A83" s="23"/>
      <c r="B83" s="15"/>
      <c r="C83" s="11"/>
      <c r="D83" s="6"/>
      <c r="E83" s="62" t="s">
        <v>61</v>
      </c>
      <c r="F83" s="63">
        <v>100</v>
      </c>
      <c r="G83" s="63">
        <v>22.6</v>
      </c>
      <c r="H83" s="63">
        <v>60.2</v>
      </c>
      <c r="I83" s="64">
        <v>149.5</v>
      </c>
      <c r="J83" s="63">
        <v>124</v>
      </c>
      <c r="K83" s="64">
        <v>16</v>
      </c>
      <c r="L83" s="42"/>
    </row>
    <row r="84" spans="1:12" ht="15">
      <c r="A84" s="23"/>
      <c r="B84" s="15"/>
      <c r="C84" s="11"/>
      <c r="D84" s="7" t="s">
        <v>22</v>
      </c>
      <c r="E84" s="60" t="s">
        <v>62</v>
      </c>
      <c r="F84" s="61">
        <v>250</v>
      </c>
      <c r="G84" s="61">
        <v>2.4</v>
      </c>
      <c r="H84" s="61">
        <v>2.56</v>
      </c>
      <c r="I84" s="72">
        <v>20.54</v>
      </c>
      <c r="J84" s="61">
        <v>55</v>
      </c>
      <c r="K84" s="72">
        <v>379</v>
      </c>
      <c r="L84" s="42"/>
    </row>
    <row r="85" spans="1:12" ht="15">
      <c r="A85" s="23"/>
      <c r="B85" s="15"/>
      <c r="C85" s="11"/>
      <c r="D85" s="7" t="s">
        <v>23</v>
      </c>
      <c r="E85" s="58" t="s">
        <v>63</v>
      </c>
      <c r="F85" s="55">
        <v>100</v>
      </c>
      <c r="G85" s="55">
        <v>3</v>
      </c>
      <c r="H85" s="55">
        <v>1.2</v>
      </c>
      <c r="I85" s="56">
        <v>20.6</v>
      </c>
      <c r="J85" s="55">
        <v>105</v>
      </c>
      <c r="K85" s="56">
        <v>18</v>
      </c>
      <c r="L85" s="42"/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58" t="s">
        <v>64</v>
      </c>
      <c r="F87" s="55">
        <v>50</v>
      </c>
      <c r="G87" s="55">
        <v>6</v>
      </c>
      <c r="H87" s="55">
        <v>38.5</v>
      </c>
      <c r="I87" s="56">
        <v>25.1</v>
      </c>
      <c r="J87" s="55">
        <v>464</v>
      </c>
      <c r="K87" s="56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750</v>
      </c>
      <c r="G89" s="19">
        <f t="shared" ref="G89" si="42">SUM(G82:G88)</f>
        <v>41.25</v>
      </c>
      <c r="H89" s="19">
        <f t="shared" ref="H89" si="43">SUM(H82:H88)</f>
        <v>110.71000000000001</v>
      </c>
      <c r="I89" s="19">
        <f t="shared" ref="I89" si="44">SUM(I82:I88)</f>
        <v>226.23999999999998</v>
      </c>
      <c r="J89" s="19">
        <f t="shared" ref="J89:L89" si="45">SUM(J82:J88)</f>
        <v>890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750</v>
      </c>
      <c r="G100" s="32">
        <f t="shared" ref="G100" si="50">G89+G99</f>
        <v>41.25</v>
      </c>
      <c r="H100" s="32">
        <f t="shared" ref="H100" si="51">H89+H99</f>
        <v>110.71000000000001</v>
      </c>
      <c r="I100" s="32">
        <f t="shared" ref="I100" si="52">I89+I99</f>
        <v>226.23999999999998</v>
      </c>
      <c r="J100" s="32">
        <f t="shared" ref="J100:L100" si="53">J89+J99</f>
        <v>890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9" t="s">
        <v>65</v>
      </c>
      <c r="F101" s="55">
        <v>300</v>
      </c>
      <c r="G101" s="55">
        <v>29.2</v>
      </c>
      <c r="H101" s="55">
        <v>24.54</v>
      </c>
      <c r="I101" s="56">
        <v>60.82</v>
      </c>
      <c r="J101" s="55">
        <v>590</v>
      </c>
      <c r="K101" s="56"/>
      <c r="L101" s="39"/>
    </row>
    <row r="102" spans="1:12" ht="15">
      <c r="A102" s="23"/>
      <c r="B102" s="15"/>
      <c r="C102" s="11"/>
      <c r="D102" s="6"/>
      <c r="E102" s="62" t="s">
        <v>66</v>
      </c>
      <c r="F102" s="63">
        <v>100</v>
      </c>
      <c r="G102" s="63">
        <v>5.7</v>
      </c>
      <c r="H102" s="63">
        <v>28.1</v>
      </c>
      <c r="I102" s="64">
        <v>33.5</v>
      </c>
      <c r="J102" s="63">
        <v>410</v>
      </c>
      <c r="K102" s="64">
        <v>25</v>
      </c>
      <c r="L102" s="42"/>
    </row>
    <row r="103" spans="1:12" ht="15">
      <c r="A103" s="23"/>
      <c r="B103" s="15"/>
      <c r="C103" s="11"/>
      <c r="D103" s="7" t="s">
        <v>22</v>
      </c>
      <c r="E103" s="60" t="s">
        <v>41</v>
      </c>
      <c r="F103" s="61">
        <v>250</v>
      </c>
      <c r="G103" s="61">
        <v>0.2</v>
      </c>
      <c r="H103" s="61">
        <v>0.04</v>
      </c>
      <c r="I103" s="72">
        <v>10.199999999999999</v>
      </c>
      <c r="J103" s="61">
        <v>41</v>
      </c>
      <c r="K103" s="72">
        <v>270</v>
      </c>
      <c r="L103" s="42"/>
    </row>
    <row r="104" spans="1:12" ht="15">
      <c r="A104" s="23"/>
      <c r="B104" s="15"/>
      <c r="C104" s="11"/>
      <c r="D104" s="7" t="s">
        <v>23</v>
      </c>
      <c r="E104" s="58" t="s">
        <v>67</v>
      </c>
      <c r="F104" s="55">
        <v>100</v>
      </c>
      <c r="G104" s="55">
        <v>9.9</v>
      </c>
      <c r="H104" s="55">
        <v>16.510000000000002</v>
      </c>
      <c r="I104" s="56">
        <v>33.96</v>
      </c>
      <c r="J104" s="55">
        <v>328</v>
      </c>
      <c r="K104" s="56">
        <v>3</v>
      </c>
      <c r="L104" s="42"/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58" t="s">
        <v>59</v>
      </c>
      <c r="F106" s="55">
        <v>50</v>
      </c>
      <c r="G106" s="55">
        <v>2.71</v>
      </c>
      <c r="H106" s="55">
        <v>10.7</v>
      </c>
      <c r="I106" s="56">
        <v>34.479999999999997</v>
      </c>
      <c r="J106" s="55">
        <v>243</v>
      </c>
      <c r="K106" s="56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800</v>
      </c>
      <c r="G108" s="19">
        <f t="shared" ref="G108:J108" si="54">SUM(G101:G107)</f>
        <v>47.71</v>
      </c>
      <c r="H108" s="19">
        <f t="shared" si="54"/>
        <v>79.89</v>
      </c>
      <c r="I108" s="19">
        <f t="shared" si="54"/>
        <v>172.95999999999998</v>
      </c>
      <c r="J108" s="19">
        <f t="shared" si="54"/>
        <v>1612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800</v>
      </c>
      <c r="G119" s="32">
        <f t="shared" ref="G119" si="58">G108+G118</f>
        <v>47.71</v>
      </c>
      <c r="H119" s="32">
        <f t="shared" ref="H119" si="59">H108+H118</f>
        <v>79.89</v>
      </c>
      <c r="I119" s="32">
        <f t="shared" ref="I119" si="60">I108+I118</f>
        <v>172.95999999999998</v>
      </c>
      <c r="J119" s="32">
        <f t="shared" ref="J119:L119" si="61">J108+J118</f>
        <v>1612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9" t="s">
        <v>68</v>
      </c>
      <c r="F120" s="55">
        <v>340</v>
      </c>
      <c r="G120" s="55">
        <v>24.17</v>
      </c>
      <c r="H120" s="55">
        <v>19.21</v>
      </c>
      <c r="I120" s="56">
        <v>32.65</v>
      </c>
      <c r="J120" s="55">
        <v>346.94</v>
      </c>
      <c r="K120" s="56"/>
      <c r="L120" s="39"/>
    </row>
    <row r="121" spans="1:12" ht="15">
      <c r="A121" s="14"/>
      <c r="B121" s="15"/>
      <c r="C121" s="11"/>
      <c r="D121" s="6"/>
      <c r="E121" s="62" t="s">
        <v>69</v>
      </c>
      <c r="F121" s="63">
        <v>100</v>
      </c>
      <c r="G121" s="63">
        <v>4.2</v>
      </c>
      <c r="H121" s="63">
        <v>9.1999999999999993</v>
      </c>
      <c r="I121" s="64">
        <v>5.7</v>
      </c>
      <c r="J121" s="63">
        <v>124</v>
      </c>
      <c r="K121" s="64">
        <v>9</v>
      </c>
      <c r="L121" s="42"/>
    </row>
    <row r="122" spans="1:12" ht="15">
      <c r="A122" s="14"/>
      <c r="B122" s="15"/>
      <c r="C122" s="11"/>
      <c r="D122" s="7" t="s">
        <v>22</v>
      </c>
      <c r="E122" s="60" t="s">
        <v>70</v>
      </c>
      <c r="F122" s="61">
        <v>250</v>
      </c>
      <c r="G122" s="61">
        <v>0.2</v>
      </c>
      <c r="H122" s="61">
        <v>0.2</v>
      </c>
      <c r="I122" s="72">
        <v>21.7</v>
      </c>
      <c r="J122" s="61">
        <v>89</v>
      </c>
      <c r="K122" s="72">
        <v>631</v>
      </c>
      <c r="L122" s="42"/>
    </row>
    <row r="123" spans="1:12" ht="15">
      <c r="A123" s="14"/>
      <c r="B123" s="15"/>
      <c r="C123" s="11"/>
      <c r="D123" s="7" t="s">
        <v>23</v>
      </c>
      <c r="E123" s="58" t="s">
        <v>63</v>
      </c>
      <c r="F123" s="55">
        <v>100</v>
      </c>
      <c r="G123" s="55">
        <v>3</v>
      </c>
      <c r="H123" s="55">
        <v>1.2</v>
      </c>
      <c r="I123" s="56">
        <v>20.6</v>
      </c>
      <c r="J123" s="55">
        <v>105</v>
      </c>
      <c r="K123" s="59">
        <v>18</v>
      </c>
      <c r="L123" s="42"/>
    </row>
    <row r="124" spans="1:12" ht="15">
      <c r="A124" s="14"/>
      <c r="B124" s="15"/>
      <c r="C124" s="11"/>
      <c r="D124" s="7" t="s">
        <v>24</v>
      </c>
      <c r="E124" s="58" t="s">
        <v>43</v>
      </c>
      <c r="F124" s="55">
        <v>100</v>
      </c>
      <c r="G124" s="55">
        <v>0.4</v>
      </c>
      <c r="H124" s="55">
        <v>0.4</v>
      </c>
      <c r="I124" s="56">
        <v>9.8000000000000007</v>
      </c>
      <c r="J124" s="55">
        <v>44</v>
      </c>
      <c r="K124" s="56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890</v>
      </c>
      <c r="G127" s="19">
        <f t="shared" ref="G127:J127" si="62">SUM(G120:G126)</f>
        <v>31.97</v>
      </c>
      <c r="H127" s="19">
        <f t="shared" si="62"/>
        <v>30.209999999999997</v>
      </c>
      <c r="I127" s="19">
        <f t="shared" si="62"/>
        <v>90.45</v>
      </c>
      <c r="J127" s="19">
        <f t="shared" si="62"/>
        <v>708.94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890</v>
      </c>
      <c r="G138" s="32">
        <f t="shared" ref="G138" si="66">G127+G137</f>
        <v>31.97</v>
      </c>
      <c r="H138" s="32">
        <f t="shared" ref="H138" si="67">H127+H137</f>
        <v>30.209999999999997</v>
      </c>
      <c r="I138" s="32">
        <f t="shared" ref="I138" si="68">I127+I137</f>
        <v>90.45</v>
      </c>
      <c r="J138" s="32">
        <f t="shared" ref="J138:L138" si="69">J127+J137</f>
        <v>708.94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8" t="s">
        <v>71</v>
      </c>
      <c r="F139" s="55">
        <v>250</v>
      </c>
      <c r="G139" s="55">
        <v>38.6</v>
      </c>
      <c r="H139" s="55">
        <v>34.06</v>
      </c>
      <c r="I139" s="56">
        <v>14.72</v>
      </c>
      <c r="J139" s="55">
        <v>518</v>
      </c>
      <c r="K139" s="56">
        <v>54</v>
      </c>
      <c r="L139" s="39"/>
    </row>
    <row r="140" spans="1:12" ht="15">
      <c r="A140" s="23"/>
      <c r="B140" s="15"/>
      <c r="C140" s="11"/>
      <c r="D140" s="6"/>
      <c r="E140" s="62" t="s">
        <v>72</v>
      </c>
      <c r="F140" s="63">
        <v>100</v>
      </c>
      <c r="G140" s="63">
        <v>1.6</v>
      </c>
      <c r="H140" s="63">
        <v>1.6</v>
      </c>
      <c r="I140" s="64">
        <v>6.7</v>
      </c>
      <c r="J140" s="63">
        <v>46</v>
      </c>
      <c r="K140" s="64"/>
      <c r="L140" s="42"/>
    </row>
    <row r="141" spans="1:12" ht="15">
      <c r="A141" s="23"/>
      <c r="B141" s="15"/>
      <c r="C141" s="11"/>
      <c r="D141" s="7" t="s">
        <v>22</v>
      </c>
      <c r="E141" s="60" t="s">
        <v>41</v>
      </c>
      <c r="F141" s="61">
        <v>250</v>
      </c>
      <c r="G141" s="61">
        <v>0.2</v>
      </c>
      <c r="H141" s="61">
        <v>0.02</v>
      </c>
      <c r="I141" s="72">
        <v>10.199999999999999</v>
      </c>
      <c r="J141" s="61">
        <v>41</v>
      </c>
      <c r="K141" s="72"/>
      <c r="L141" s="42"/>
    </row>
    <row r="142" spans="1:12" ht="15.75" customHeight="1">
      <c r="A142" s="23"/>
      <c r="B142" s="15"/>
      <c r="C142" s="11"/>
      <c r="D142" s="7" t="s">
        <v>23</v>
      </c>
      <c r="E142" s="58" t="s">
        <v>63</v>
      </c>
      <c r="F142" s="55">
        <v>100</v>
      </c>
      <c r="G142" s="57"/>
      <c r="H142" s="55">
        <v>104.8</v>
      </c>
      <c r="I142" s="55">
        <v>3</v>
      </c>
      <c r="J142" s="55">
        <v>1.2</v>
      </c>
      <c r="K142" s="56">
        <v>20.6</v>
      </c>
      <c r="L142" s="42"/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58" t="s">
        <v>73</v>
      </c>
      <c r="F144" s="55">
        <v>100</v>
      </c>
      <c r="G144" s="55">
        <v>6</v>
      </c>
      <c r="H144" s="55">
        <v>38.5</v>
      </c>
      <c r="I144" s="56">
        <v>25.1</v>
      </c>
      <c r="J144" s="55">
        <v>454</v>
      </c>
      <c r="K144" s="56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800</v>
      </c>
      <c r="G146" s="19">
        <f t="shared" ref="G146:J146" si="70">SUM(G139:G145)</f>
        <v>46.400000000000006</v>
      </c>
      <c r="H146" s="19">
        <f t="shared" si="70"/>
        <v>178.98000000000002</v>
      </c>
      <c r="I146" s="19">
        <f t="shared" si="70"/>
        <v>59.720000000000006</v>
      </c>
      <c r="J146" s="19">
        <f t="shared" si="70"/>
        <v>1060.2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800</v>
      </c>
      <c r="G157" s="32">
        <f t="shared" ref="G157" si="74">G146+G156</f>
        <v>46.400000000000006</v>
      </c>
      <c r="H157" s="32">
        <f t="shared" ref="H157" si="75">H146+H156</f>
        <v>178.98000000000002</v>
      </c>
      <c r="I157" s="32">
        <f t="shared" ref="I157" si="76">I146+I156</f>
        <v>59.720000000000006</v>
      </c>
      <c r="J157" s="32">
        <f t="shared" ref="J157:L157" si="77">J146+J156</f>
        <v>1060.2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9" t="s">
        <v>74</v>
      </c>
      <c r="F158" s="55">
        <v>350</v>
      </c>
      <c r="G158" s="55">
        <v>25.09</v>
      </c>
      <c r="H158" s="55">
        <v>36.625</v>
      </c>
      <c r="I158" s="56">
        <v>135.83000000000001</v>
      </c>
      <c r="J158" s="55">
        <v>891.27</v>
      </c>
      <c r="K158" s="56"/>
      <c r="L158" s="39"/>
    </row>
    <row r="159" spans="1:12" ht="15">
      <c r="A159" s="23"/>
      <c r="B159" s="15"/>
      <c r="C159" s="11"/>
      <c r="D159" s="6"/>
      <c r="E159" s="62" t="s">
        <v>75</v>
      </c>
      <c r="F159" s="63">
        <v>100</v>
      </c>
      <c r="G159" s="63">
        <v>1.5</v>
      </c>
      <c r="H159" s="63">
        <v>1.3</v>
      </c>
      <c r="I159" s="64">
        <v>4.0999999999999996</v>
      </c>
      <c r="J159" s="63">
        <v>34</v>
      </c>
      <c r="K159" s="64">
        <v>37</v>
      </c>
      <c r="L159" s="42"/>
    </row>
    <row r="160" spans="1:12" ht="15">
      <c r="A160" s="23"/>
      <c r="B160" s="15"/>
      <c r="C160" s="11"/>
      <c r="D160" s="7" t="s">
        <v>22</v>
      </c>
      <c r="E160" s="60" t="s">
        <v>57</v>
      </c>
      <c r="F160" s="61">
        <v>250</v>
      </c>
      <c r="G160" s="61">
        <v>0</v>
      </c>
      <c r="H160" s="61">
        <v>0</v>
      </c>
      <c r="I160" s="72">
        <v>52</v>
      </c>
      <c r="J160" s="61">
        <v>120</v>
      </c>
      <c r="K160" s="72">
        <v>359</v>
      </c>
      <c r="L160" s="42"/>
    </row>
    <row r="161" spans="1:12" ht="15">
      <c r="A161" s="23"/>
      <c r="B161" s="15"/>
      <c r="C161" s="11"/>
      <c r="D161" s="7" t="s">
        <v>23</v>
      </c>
      <c r="E161" s="58" t="s">
        <v>76</v>
      </c>
      <c r="F161" s="55">
        <v>100</v>
      </c>
      <c r="G161" s="55">
        <v>6</v>
      </c>
      <c r="H161" s="55">
        <v>38.5</v>
      </c>
      <c r="I161" s="56">
        <v>25.1</v>
      </c>
      <c r="J161" s="55">
        <v>454</v>
      </c>
      <c r="K161" s="56">
        <v>878</v>
      </c>
      <c r="L161" s="42"/>
    </row>
    <row r="162" spans="1:12" ht="15">
      <c r="A162" s="23"/>
      <c r="B162" s="15"/>
      <c r="C162" s="11"/>
      <c r="D162" s="7" t="s">
        <v>24</v>
      </c>
      <c r="E162" s="58" t="s">
        <v>43</v>
      </c>
      <c r="F162" s="55">
        <v>100</v>
      </c>
      <c r="G162" s="55">
        <v>0.4</v>
      </c>
      <c r="H162" s="55">
        <v>0.4</v>
      </c>
      <c r="I162" s="56">
        <v>9.8000000000000007</v>
      </c>
      <c r="J162" s="55">
        <v>44</v>
      </c>
      <c r="K162" s="56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900</v>
      </c>
      <c r="G165" s="19">
        <f t="shared" ref="G165:J165" si="78">SUM(G158:G164)</f>
        <v>32.99</v>
      </c>
      <c r="H165" s="19">
        <f t="shared" si="78"/>
        <v>76.825000000000003</v>
      </c>
      <c r="I165" s="19">
        <f t="shared" si="78"/>
        <v>226.83</v>
      </c>
      <c r="J165" s="19">
        <f t="shared" si="78"/>
        <v>1543.27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900</v>
      </c>
      <c r="G176" s="32">
        <f t="shared" ref="G176" si="82">G165+G175</f>
        <v>32.99</v>
      </c>
      <c r="H176" s="32">
        <f t="shared" ref="H176" si="83">H165+H175</f>
        <v>76.825000000000003</v>
      </c>
      <c r="I176" s="32">
        <f t="shared" ref="I176" si="84">I165+I175</f>
        <v>226.83</v>
      </c>
      <c r="J176" s="32">
        <f t="shared" ref="J176:L176" si="85">J165+J175</f>
        <v>1543.27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9" t="s">
        <v>77</v>
      </c>
      <c r="F177" s="55">
        <v>250</v>
      </c>
      <c r="G177" s="55">
        <v>12.25</v>
      </c>
      <c r="H177" s="55">
        <v>13.5</v>
      </c>
      <c r="I177" s="56">
        <v>122</v>
      </c>
      <c r="J177" s="55">
        <v>261</v>
      </c>
      <c r="K177" s="59">
        <v>122</v>
      </c>
      <c r="L177" s="39"/>
    </row>
    <row r="178" spans="1:12" ht="15">
      <c r="A178" s="23"/>
      <c r="B178" s="15"/>
      <c r="C178" s="11"/>
      <c r="D178" s="6"/>
      <c r="E178" s="62" t="s">
        <v>61</v>
      </c>
      <c r="F178" s="63">
        <v>100</v>
      </c>
      <c r="G178" s="63">
        <v>22.6</v>
      </c>
      <c r="H178" s="63">
        <v>60.2</v>
      </c>
      <c r="I178" s="64">
        <v>149.5</v>
      </c>
      <c r="J178" s="63">
        <v>123</v>
      </c>
      <c r="K178" s="64">
        <v>16</v>
      </c>
      <c r="L178" s="42"/>
    </row>
    <row r="179" spans="1:12" ht="15">
      <c r="A179" s="23"/>
      <c r="B179" s="15"/>
      <c r="C179" s="11"/>
      <c r="D179" s="7" t="s">
        <v>22</v>
      </c>
      <c r="E179" s="60" t="s">
        <v>78</v>
      </c>
      <c r="F179" s="61">
        <v>250</v>
      </c>
      <c r="G179" s="61">
        <v>0.1</v>
      </c>
      <c r="H179" s="61">
        <v>0.02</v>
      </c>
      <c r="I179" s="72">
        <v>9.9</v>
      </c>
      <c r="J179" s="61">
        <v>35</v>
      </c>
      <c r="K179" s="72">
        <v>379</v>
      </c>
      <c r="L179" s="42"/>
    </row>
    <row r="180" spans="1:12" ht="15">
      <c r="A180" s="23"/>
      <c r="B180" s="15"/>
      <c r="C180" s="11"/>
      <c r="D180" s="7" t="s">
        <v>23</v>
      </c>
      <c r="E180" s="58" t="s">
        <v>48</v>
      </c>
      <c r="F180" s="55">
        <v>100</v>
      </c>
      <c r="G180" s="55">
        <v>6</v>
      </c>
      <c r="H180" s="55">
        <v>38.5</v>
      </c>
      <c r="I180" s="56">
        <v>25.1</v>
      </c>
      <c r="J180" s="55">
        <v>105</v>
      </c>
      <c r="K180" s="56">
        <v>878</v>
      </c>
      <c r="L180" s="42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58" t="s">
        <v>79</v>
      </c>
      <c r="F182" s="55">
        <v>50</v>
      </c>
      <c r="G182" s="55">
        <v>6</v>
      </c>
      <c r="H182" s="55">
        <v>38.5</v>
      </c>
      <c r="I182" s="56">
        <v>25.1</v>
      </c>
      <c r="J182" s="55">
        <v>375</v>
      </c>
      <c r="K182" s="56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750</v>
      </c>
      <c r="G184" s="19">
        <f t="shared" ref="G184:J184" si="86">SUM(G177:G183)</f>
        <v>46.95</v>
      </c>
      <c r="H184" s="19">
        <f t="shared" si="86"/>
        <v>150.72</v>
      </c>
      <c r="I184" s="19">
        <f t="shared" si="86"/>
        <v>331.6</v>
      </c>
      <c r="J184" s="19">
        <f t="shared" si="86"/>
        <v>899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750</v>
      </c>
      <c r="G195" s="32">
        <f t="shared" ref="G195" si="90">G184+G194</f>
        <v>46.95</v>
      </c>
      <c r="H195" s="32">
        <f t="shared" ref="H195" si="91">H184+H194</f>
        <v>150.72</v>
      </c>
      <c r="I195" s="32">
        <f t="shared" ref="I195" si="92">I184+I194</f>
        <v>331.6</v>
      </c>
      <c r="J195" s="32">
        <f t="shared" ref="J195:L195" si="93">J184+J194</f>
        <v>899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796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45.494</v>
      </c>
      <c r="H196" s="34">
        <f t="shared" si="94"/>
        <v>84.895500000000013</v>
      </c>
      <c r="I196" s="34">
        <f t="shared" si="94"/>
        <v>149.34399999999999</v>
      </c>
      <c r="J196" s="34">
        <f t="shared" si="94"/>
        <v>998.65800000000002</v>
      </c>
      <c r="K196" s="34"/>
      <c r="L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 1</cp:lastModifiedBy>
  <dcterms:created xsi:type="dcterms:W3CDTF">2022-05-16T14:23:56Z</dcterms:created>
  <dcterms:modified xsi:type="dcterms:W3CDTF">2023-10-17T12:08:32Z</dcterms:modified>
</cp:coreProperties>
</file>